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8_{EDD849A1-DCC2-4D5C-9949-0FF946D31DC1}"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<sst xmlns="http://schemas.openxmlformats.org/spreadsheetml/2006/main" count="762" uniqueCount="438">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</sst>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193</v>
      </c>
      <c r="B10" s="174"/>
      <c r="C10" s="182" t="str">
        <f>VLOOKUP(A10,listado,2,0)</f>
        <v>G. ADMINISTRACIÓN JUDICIAL ELECTRÓNICA</v>
      </c>
      <c r="D10" s="182"/>
      <c r="E10" s="182"/>
      <c r="F10" s="182"/>
      <c r="G10" s="182" t="str">
        <f>VLOOKUP(A10,listado,3,0)</f>
        <v>Gerente 3</v>
      </c>
      <c r="H10" s="182"/>
      <c r="I10" s="189" t="str">
        <f>VLOOKUP(A10,listado,4,0)</f>
        <v>Gestor/a de Equipo de Área (GEA) ámbito Portales Web</v>
      </c>
      <c r="J10" s="190"/>
      <c r="K10" s="182" t="str">
        <f>VLOOKUP(A10,listado,5,0)</f>
        <v>Madrid</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18.75"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306.60000000000002" customHeight="1" thickTop="1" thickBot="1" x14ac:dyDescent="0.3">
      <c r="A17" s="131" t="str">
        <f>VLOOKUP(A10,listado,6,0)</f>
        <v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FMgEpDkJd3gFL1cc5DpKCSofW91vqRJlhhkiyNSvrFCf1O+ZMrGaVjhn+2TuVD0q1XFyAXcfhAIEKzm21V7yNQ==" saltValue="P/hRPuIDi/PHxMrFb0uTL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2025-09-05T08:11:18Z</dcterms:modified>
</cp:coreProperties>
</file>